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cela\Documents\COMITE BIENES MUEBLES 2026\"/>
    </mc:Choice>
  </mc:AlternateContent>
  <bookViews>
    <workbookView xWindow="0" yWindow="0" windowWidth="26535" windowHeight="9510" activeTab="1"/>
  </bookViews>
  <sheets>
    <sheet name="PROGRAMA INICIAL" sheetId="1" r:id="rId1"/>
    <sheet name="CALENDARIZACIÓN INICIAL" sheetId="2" r:id="rId2"/>
  </sheets>
  <definedNames>
    <definedName name="_xlnm.Print_Area" localSheetId="1">'CALENDARIZACIÓN INICIAL'!$A$1:$M$24</definedName>
    <definedName name="_xlnm.Print_Area" localSheetId="0">'PROGRAMA INICIAL'!$A$1:$I$68</definedName>
    <definedName name="_xlnm.Print_Titles" localSheetId="0">'PROGRAMA INICIAL'!$1:$8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D13" i="2"/>
  <c r="E58" i="1" l="1"/>
  <c r="F58" i="1"/>
  <c r="G58" i="1"/>
</calcChain>
</file>

<file path=xl/sharedStrings.xml><?xml version="1.0" encoding="utf-8"?>
<sst xmlns="http://schemas.openxmlformats.org/spreadsheetml/2006/main" count="243" uniqueCount="157">
  <si>
    <t>CENTRO DE INVESTIGACIONES EN ÓPTICA, A. C.</t>
  </si>
  <si>
    <t>NO. DE BAJA</t>
  </si>
  <si>
    <t>NO. DE INVENTARIO</t>
  </si>
  <si>
    <t>DESCRIPCIÓN</t>
  </si>
  <si>
    <t>AÑO DE ADQUISICIÓN</t>
  </si>
  <si>
    <t>VALOR DE ADQUISICIÓN</t>
  </si>
  <si>
    <t>DISPOSICIÓN FINAL</t>
  </si>
  <si>
    <t>DETERMINACIÓN DEL VALOR</t>
  </si>
  <si>
    <t>FUNDAMENTO LEGAL DE ACUERDO A LAS "BASES GENERALES PARA LA DISPOSICIÓN FINAL Y BAJA DE BIENES MUEBLES DEL CENTRO DE INVESTIGACIONES EN ÓPTICA, A. C."</t>
  </si>
  <si>
    <t>DONACIÓN</t>
  </si>
  <si>
    <t>DESTRUCCIÓN</t>
  </si>
  <si>
    <t>EL VALOR SE DETERMINARÁ DE ACUERDO CON:</t>
  </si>
  <si>
    <t>S/N</t>
  </si>
  <si>
    <t>T O T A L</t>
  </si>
  <si>
    <t>____________________________________</t>
  </si>
  <si>
    <t>_______________________________________</t>
  </si>
  <si>
    <t>__________________________________</t>
  </si>
  <si>
    <t>C.P. MARICELA RAMÍREZ RAMÍREZ</t>
  </si>
  <si>
    <t>MTRO. OSCAR LEONEL RODRÍGUEZ QUIÑONES</t>
  </si>
  <si>
    <t>DRA. AMALIA MARTÍNEZ GARCÍA</t>
  </si>
  <si>
    <t>RESPONSABLE DE LA ADMINISTRACIÓN DE BIENES</t>
  </si>
  <si>
    <t>DIRECTOR DE ADMINISTRACIÓN</t>
  </si>
  <si>
    <t>DIRECTORA GENERAL</t>
  </si>
  <si>
    <t>ELABORÓ</t>
  </si>
  <si>
    <t>REVISÓ</t>
  </si>
  <si>
    <t>AUTORIZÓ</t>
  </si>
  <si>
    <t>CORRESPONDIENTE AL EJERCICIO 2026</t>
  </si>
  <si>
    <t>FECHA DE ELABORACIÓN: ENERO 2026</t>
  </si>
  <si>
    <t xml:space="preserve">SILLA FIJA  DE VINIL C/CAFE (CUADRADA), MARCA P.M. STEELE                                                                                                                                                                                                          </t>
  </si>
  <si>
    <t xml:space="preserve">SILLON GIRATORIO CON BRAZOS, MARCA P. M. STEELE                                                                                                                                                                                                              </t>
  </si>
  <si>
    <t>SILLA FIJA EN VINIL C/CAFE (CUADRADA), MARCA P. M. STEELE</t>
  </si>
  <si>
    <t xml:space="preserve">BANCO GIRATORIO C/RESPALDO C/NEGRO, MARCA PROD. PIMIENTA                                                                                                                                                                                                           </t>
  </si>
  <si>
    <t>BANCO INDUSTRIAL CRESPALDO C/NEGRO, PROD. PIMIENTA</t>
  </si>
  <si>
    <t xml:space="preserve">SILLA GIRATORIA SECRETARIAL, MODELO SC-500, MARCA P. M. STEELE                                                 </t>
  </si>
  <si>
    <t>SILLON EJECUTIVO, MODELO OHE 200, MARCA OFFICE HOME</t>
  </si>
  <si>
    <t xml:space="preserve">PINTARRON BLANCO 1.20X2.40 CMS., MARCA ACTIGRAF                                                                                                                                                                                                          </t>
  </si>
  <si>
    <t xml:space="preserve">IMPRESORA LASER JET 2100 (C4096-A), MODELO C4170A, MARCA HEWLETT PACKARD, SERIE USGT015398                                                                                                                                                                                                               </t>
  </si>
  <si>
    <t xml:space="preserve">SWITCH 24 PUERTOS 10/100, MODELO VERTICAL, MARCA ENTERASYS, SERIE 01200022230A                     </t>
  </si>
  <si>
    <t>SWITCH 48 PUERTOS 10/100, MODELO VERTICAL, MARCA ENTERASYS, SERIE 13646082108</t>
  </si>
  <si>
    <t xml:space="preserve">MODULO PARA ADMINISTRACIÓN DE SWITCH, MODELO VERTICAL, MARCA ENTERASYS, SERIE 01120074210B </t>
  </si>
  <si>
    <t>MODULO PARA ADMINISTRACIÓN DE SWITCH. MODELO VERTICAL, MARCA ENTERASYS, SERIE 0001F4D36D07</t>
  </si>
  <si>
    <t>COMPUTADORA PENTIUM III,733MHZ,128MB RAM,15GB, MODELO BRAIN, MARCA LANIX, SERIE 80021650, CONSTA DE:</t>
  </si>
  <si>
    <t>TECLADO, MODELO SK720H, MARCA LANIX, SERIE C0008116066</t>
  </si>
  <si>
    <t>MOUSE, MODELO MS34, MARCA LANIX, SERIE LZE01103849</t>
  </si>
  <si>
    <t>BOCINAS, MODELO 783700032, MARCA LANIX, SERIE 735847-C</t>
  </si>
  <si>
    <t>MONITOR LCD 15", MODELO 500P, MARCA LANIX, SERIE F6TU64136147U</t>
  </si>
  <si>
    <t>TECLADO, MODELO KB 0402, MARCA LANIX, SERIE 3514004918</t>
  </si>
  <si>
    <t>MOUSE, MODELO MSO0601, MARCA LANIX, SERIE 605001597</t>
  </si>
  <si>
    <t>BOCINAS, MARCA LANIX, SERIE 06B0017741C</t>
  </si>
  <si>
    <t>COMPUTADORA PIV 3.8GHZ, 1GB RAM, 80GB, MODELO TITAN3140, MARCA LANIX, SERIE 607297338, CONSTA DE:</t>
  </si>
  <si>
    <t>BOCINAS, MARCA LANIX, SERIE 06B0015256C</t>
  </si>
  <si>
    <t>VENTILADOR, MODELO EF-X16PA,MARCA SANYO, SERIE 402183</t>
  </si>
  <si>
    <t>VIDEOPROYECTOR, MODELO IN3126, MARCA INFOCUS, SERIE BKRB30500531</t>
  </si>
  <si>
    <t>FILTRO DE DENSIDAD VARIABLE C/ENSAM, MODELO 22-8957, MARCA EALING</t>
  </si>
  <si>
    <t xml:space="preserve">CAMARA CMOS 640-480-30, MODELO CR-GC00-H6400, MARCA TELEDYNE DALSA, SERIE S1075307    </t>
  </si>
  <si>
    <t xml:space="preserve">MOUSE, MODELO  MSO0601, MARCA LANIX, SERIE 605000377      </t>
  </si>
  <si>
    <t xml:space="preserve">CAFETERA PARA 12-42 TAZAS, MARCA GE                      </t>
  </si>
  <si>
    <t xml:space="preserve">NO BREAK, MODELO KS-3000-PRO, MARCA DATASHIELD, SERIE 1630KS0129       </t>
  </si>
  <si>
    <t xml:space="preserve">CAÑON DE PROYECCION X2, MODELO X2, MARCA INFOCUS, SERIE  AMMC535A0078  </t>
  </si>
  <si>
    <t xml:space="preserve">MONITOR CRT 17", MODELO 786N, MARCA LANIX, SERIE WN1L06A001097U      </t>
  </si>
  <si>
    <t>REGULADOR 2000 WATTS, MODELO MV-2000, MARCA SOLA BASIC, SERIE E-95-B-4234</t>
  </si>
  <si>
    <t>REGULADOR 1200 WATTS, MODELO SL 1200, MARCA KOBLENZ, SERIE 14-055K</t>
  </si>
  <si>
    <t>REGULADOR NO BREAK, MODERLO SL-1001, MARCA FORZA, SERIE 616300405</t>
  </si>
  <si>
    <t>MULTIMETRO DIGITAL, MODELO MUL100, MARCA STEREN</t>
  </si>
  <si>
    <t>REGULADOR NO BREAK, MODELO RSMART-1510, MARCA CDP, SERIE 141206-0320331</t>
  </si>
  <si>
    <t>TALADRO 1/2, MODELO 060116368, MARCA BOSCH, SERIE 28400000</t>
  </si>
  <si>
    <t xml:space="preserve">TELEFONO IP, MODELO 4018, MARCA ALCATEL, SERIE FCN00830801661                                                                                                                                                     </t>
  </si>
  <si>
    <t xml:space="preserve">TELEFONO IP, MODELO 4018, MARCA ALCATEL, SERIE FCN00823101846                                                                                                                                                                                                         </t>
  </si>
  <si>
    <t>AIRE ACONDICIONADO TIPO MINISPLIT MURO ALTO CAPADCIDAD DE 1.5, MODELO ELITE EMPRN182, MARCA PRIME, SERIE 14-ID-02-0047</t>
  </si>
  <si>
    <t>TELEFONO INALAMBRICO, MODELO KXTG4611M, MARCA PANASONIC, SERIE 8HCXA033614</t>
  </si>
  <si>
    <t xml:space="preserve">CALCULADORA PROGRAMABLE TI-92, MODELO TI-92, MARCA TEXAS INSTRUMEN, SERIE V1118348  </t>
  </si>
  <si>
    <t>DIADEMA CON CONECTOR USB, MODELO DPF100, MARCA PLANTRONIC</t>
  </si>
  <si>
    <t xml:space="preserve">MONITOR 15" SVGA COLOR, MODELO 521X, MARCA LANIX, SERIE LX03519269    </t>
  </si>
  <si>
    <t>COMPUTADORA PIV 3GHZ, 512MB RAM, 80GB, MODELO TITAN 3160, MARCA LANIX, SERIE 607295964, CONSTA DE:</t>
  </si>
  <si>
    <t>61104800030</t>
  </si>
  <si>
    <t xml:space="preserve">61105800030 </t>
  </si>
  <si>
    <t xml:space="preserve">61104800210 </t>
  </si>
  <si>
    <t>61101810030</t>
  </si>
  <si>
    <t>61101810060</t>
  </si>
  <si>
    <t>61104900040</t>
  </si>
  <si>
    <t>61104033530</t>
  </si>
  <si>
    <t>61401910010</t>
  </si>
  <si>
    <t>41419000020</t>
  </si>
  <si>
    <t>104111010017</t>
  </si>
  <si>
    <t>1041110100116</t>
  </si>
  <si>
    <t>1041110100143</t>
  </si>
  <si>
    <t>1041110100144</t>
  </si>
  <si>
    <t>42139080010</t>
  </si>
  <si>
    <t>41129000320</t>
  </si>
  <si>
    <t>41129000321</t>
  </si>
  <si>
    <t>41129000322</t>
  </si>
  <si>
    <t>41129000323</t>
  </si>
  <si>
    <t>41129000324</t>
  </si>
  <si>
    <t>41129060070</t>
  </si>
  <si>
    <t>41129060071</t>
  </si>
  <si>
    <t>41129060072</t>
  </si>
  <si>
    <t>41129060073</t>
  </si>
  <si>
    <t>41129060075</t>
  </si>
  <si>
    <t>41129060410</t>
  </si>
  <si>
    <t>41129060411</t>
  </si>
  <si>
    <t>41129060412</t>
  </si>
  <si>
    <t>41129060413</t>
  </si>
  <si>
    <t>41129060415</t>
  </si>
  <si>
    <t>87203910020</t>
  </si>
  <si>
    <t>51912001130</t>
  </si>
  <si>
    <t>107102050030</t>
  </si>
  <si>
    <t>52101016130</t>
  </si>
  <si>
    <t>53105009140</t>
  </si>
  <si>
    <t>5311167001160</t>
  </si>
  <si>
    <t>31309970010</t>
  </si>
  <si>
    <t>41502950011</t>
  </si>
  <si>
    <t>86509990220</t>
  </si>
  <si>
    <t>86509060080</t>
  </si>
  <si>
    <t>85203030010</t>
  </si>
  <si>
    <t>5662400002150</t>
  </si>
  <si>
    <t>87135030010</t>
  </si>
  <si>
    <t>10410304001115</t>
  </si>
  <si>
    <t>10410304001119</t>
  </si>
  <si>
    <t>64103090010</t>
  </si>
  <si>
    <t>64110040020</t>
  </si>
  <si>
    <t>45040022697110010</t>
  </si>
  <si>
    <t>PAPEL Y CARTÓN DE DESECHO GENERADO POR EL CENTRO (CANTIDAD ESTIMADA EN EL AÑO 2026 1,000 KGS.)</t>
  </si>
  <si>
    <t>BASE SEGUNDA, FRACCIÓN IV, A) Y BASE VIGÉSIMA SÉPTIMA</t>
  </si>
  <si>
    <t>BASE SEGUNDA FRACCIÓN IV, E) Y BASE VIGÉSIMA SEXTA Y EL  DECRETO POR EL QUE LAS DEPENDENCIAS Y ENTIDADES DE LA ADMINISTRACIÓN PÚBLICA FEDERAL, LA PROCURADURIA GENERAL DE LA REPÚBLICA, LAS UNIDADES ADMINISTRATIVAS DE LA PRESIDENCIA DE LA REPUBLICA Y LOS ÓRGANOS DESCONCENTRADOS DONARÁN A TITULO GRATUITO A LA COMISIÓN NACIONAL DE LIBROS DE TEXTO GRATUITOS, EL DESECHO DE PAPEL Y CARTÓN A SU SERVICIO CUANDO YA NO LE SEAN ÚTILES, EMITIDO EL 21 DE FEBRERO DE 2006 Y LOS CRITERIOS QUE DEBERAN ATENDER LAS DEPENDENCIAS Y ENTIDADES DE LA ADMINISTRACIÓN PÚBLICA FEDERAL, LA PROCURADURIA GENERAL DE LA REPÚBLICA, LA OFICINA DE LA PRESIDENCIA DE LA REPÚBLICA Y LOS ORGANOS DESCONCENTRADOS, PARA LA SEPARACIÓN DE LOS DESECHOS DE PAPEL Y CARTÓN, PUBLICADO EN EL DOF EL 30 DE ENERO DE 2019.</t>
  </si>
  <si>
    <t>VALOR DE INVENTARIO</t>
  </si>
  <si>
    <t>UNIDAD REPRODUCTORA DE DVD P/8 DISCOS, MODELO EP7300, MARCA WYTRON, SERIE  259651156854</t>
  </si>
  <si>
    <t>HOJA _1 _ DE _1_</t>
  </si>
  <si>
    <t xml:space="preserve"> </t>
  </si>
  <si>
    <t>TIPO DE BIENES</t>
  </si>
  <si>
    <t>UNIDAD DE MEDIDA</t>
  </si>
  <si>
    <t>CANTIDAD</t>
  </si>
  <si>
    <t xml:space="preserve">CALENDARIZACIÓN </t>
  </si>
  <si>
    <t>RESULTADO AL FINAL DEL EJERCICIO</t>
  </si>
  <si>
    <t>PORCENTAJE DE CUMPLIMIENTO</t>
  </si>
  <si>
    <t>OBSERVACIONES</t>
  </si>
  <si>
    <t>PRIMER TRIMESTRE</t>
  </si>
  <si>
    <t>SEGUNDO TRIMESTRE</t>
  </si>
  <si>
    <t>TERCER TRIMESTRE</t>
  </si>
  <si>
    <t>CUARTO TRIMESTRE</t>
  </si>
  <si>
    <t>MOBILIARIO, EQUIPO DE COMPUTO Y EQUIPO DE LABORATORIO,</t>
  </si>
  <si>
    <t>PZAS.</t>
  </si>
  <si>
    <t>MAYO</t>
  </si>
  <si>
    <t>PAPEL Y CARTÓN DE DESECHO</t>
  </si>
  <si>
    <t>KGS.</t>
  </si>
  <si>
    <t>FEBRERO</t>
  </si>
  <si>
    <t>JULIO Y SEPTIEMBRE</t>
  </si>
  <si>
    <t>OCTUBRE Y DICIEMBRE</t>
  </si>
  <si>
    <t>DONACIÓN AL CONALITEG</t>
  </si>
  <si>
    <t>TOTAL EN PIEZAS</t>
  </si>
  <si>
    <t>TOTAL EN KILOGRAMOS</t>
  </si>
  <si>
    <t>FECHA DE ELABORACIÓN: ENERO  2026</t>
  </si>
  <si>
    <t xml:space="preserve">ABRIL </t>
  </si>
  <si>
    <t>DEL 1 AL 34</t>
  </si>
  <si>
    <t>BASE SEGUNDA, FRACCIÓN IV, C) Y BASE VIGÉSIMA SÉPTIMA</t>
  </si>
  <si>
    <t>PROGRAMA ANUAL DE DISPOSICIÓN FINAL DE BIENES MUEBLES</t>
  </si>
  <si>
    <t>CALENDARIZACIÓN DEL PROGRAMA ANUAL DE DISPOSICIÓN FINAL DE BIENES MUEBLES</t>
  </si>
  <si>
    <t xml:space="preserve">TECLADO, MODELO 786N, MARCA LANIX, SERIE 3515036667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</si>
</sst>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/>
    <xf numFmtId="4" fontId="4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left" vertical="center" wrapText="1"/>
    </xf>
    <xf numFmtId="4" fontId="5" fillId="2" borderId="8" xfId="0" applyNumberFormat="1" applyFont="1" applyFill="1" applyBorder="1"/>
    <xf numFmtId="0" fontId="8" fillId="2" borderId="8" xfId="0" applyFont="1" applyFill="1" applyBorder="1"/>
    <xf numFmtId="0" fontId="6" fillId="2" borderId="9" xfId="0" applyFont="1" applyFill="1" applyBorder="1" applyAlignment="1">
      <alignment horizontal="center"/>
    </xf>
    <xf numFmtId="1" fontId="6" fillId="2" borderId="9" xfId="0" applyNumberFormat="1" applyFont="1" applyFill="1" applyBorder="1" applyAlignment="1">
      <alignment horizontal="center"/>
    </xf>
    <xf numFmtId="0" fontId="6" fillId="2" borderId="9" xfId="0" applyFont="1" applyFill="1" applyBorder="1"/>
    <xf numFmtId="0" fontId="8" fillId="2" borderId="9" xfId="0" applyFont="1" applyFill="1" applyBorder="1"/>
    <xf numFmtId="0" fontId="6" fillId="2" borderId="0" xfId="0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6" fillId="2" borderId="0" xfId="0" applyFont="1" applyFill="1"/>
    <xf numFmtId="4" fontId="6" fillId="2" borderId="0" xfId="0" applyNumberFormat="1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  <xf numFmtId="4" fontId="8" fillId="2" borderId="0" xfId="0" applyNumberFormat="1" applyFont="1" applyFill="1"/>
    <xf numFmtId="4" fontId="2" fillId="2" borderId="0" xfId="0" applyNumberFormat="1" applyFont="1" applyFill="1"/>
    <xf numFmtId="4" fontId="2" fillId="2" borderId="6" xfId="0" applyNumberFormat="1" applyFont="1" applyFill="1" applyBorder="1" applyAlignment="1">
      <alignment vertical="center"/>
    </xf>
    <xf numFmtId="0" fontId="2" fillId="0" borderId="5" xfId="0" applyFont="1" applyBorder="1"/>
    <xf numFmtId="49" fontId="2" fillId="2" borderId="8" xfId="0" applyNumberFormat="1" applyFont="1" applyFill="1" applyBorder="1" applyAlignment="1">
      <alignment horizontal="center"/>
    </xf>
    <xf numFmtId="0" fontId="2" fillId="2" borderId="8" xfId="0" applyFont="1" applyFill="1" applyBorder="1"/>
    <xf numFmtId="49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/>
    </xf>
    <xf numFmtId="9" fontId="14" fillId="2" borderId="5" xfId="2" applyFont="1" applyFill="1" applyBorder="1" applyAlignment="1">
      <alignment horizontal="center" vertical="center" wrapText="1"/>
    </xf>
    <xf numFmtId="0" fontId="9" fillId="2" borderId="5" xfId="0" applyFont="1" applyFill="1" applyBorder="1"/>
    <xf numFmtId="0" fontId="14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left" vertical="center"/>
    </xf>
    <xf numFmtId="3" fontId="14" fillId="2" borderId="7" xfId="0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3" fontId="14" fillId="2" borderId="7" xfId="0" applyNumberFormat="1" applyFont="1" applyFill="1" applyBorder="1" applyAlignment="1">
      <alignment horizontal="center" vertical="center" wrapText="1"/>
    </xf>
    <xf numFmtId="9" fontId="14" fillId="2" borderId="7" xfId="2" applyFont="1" applyFill="1" applyBorder="1" applyAlignment="1">
      <alignment horizontal="center" vertical="center" wrapText="1"/>
    </xf>
    <xf numFmtId="0" fontId="9" fillId="2" borderId="7" xfId="0" applyFont="1" applyFill="1" applyBorder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/>
    </xf>
    <xf numFmtId="3" fontId="14" fillId="2" borderId="5" xfId="0" applyNumberFormat="1" applyFont="1" applyFill="1" applyBorder="1" applyAlignment="1">
      <alignment horizontal="center" vertical="center"/>
    </xf>
    <xf numFmtId="3" fontId="14" fillId="2" borderId="5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13" xfId="0" applyFont="1" applyFill="1" applyBorder="1" applyAlignment="1">
      <alignment horizontal="center" vertical="center" wrapText="1"/>
    </xf>
    <xf numFmtId="3" fontId="12" fillId="2" borderId="8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9" fontId="14" fillId="2" borderId="8" xfId="2" applyFont="1" applyFill="1" applyBorder="1" applyAlignment="1">
      <alignment horizontal="center" vertical="center" wrapText="1"/>
    </xf>
    <xf numFmtId="0" fontId="9" fillId="2" borderId="8" xfId="0" applyFont="1" applyFill="1" applyBorder="1"/>
    <xf numFmtId="0" fontId="9" fillId="2" borderId="9" xfId="0" applyFont="1" applyFill="1" applyBorder="1"/>
    <xf numFmtId="0" fontId="11" fillId="2" borderId="14" xfId="0" applyFont="1" applyFill="1" applyBorder="1" applyAlignment="1">
      <alignment horizontal="left" vertical="center"/>
    </xf>
    <xf numFmtId="0" fontId="14" fillId="2" borderId="14" xfId="0" applyFont="1" applyFill="1" applyBorder="1" applyAlignment="1">
      <alignment horizontal="center" vertical="center" wrapText="1"/>
    </xf>
    <xf numFmtId="3" fontId="12" fillId="2" borderId="14" xfId="0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/>
    </xf>
    <xf numFmtId="4" fontId="15" fillId="2" borderId="14" xfId="0" applyNumberFormat="1" applyFont="1" applyFill="1" applyBorder="1"/>
    <xf numFmtId="0" fontId="12" fillId="2" borderId="14" xfId="0" applyFont="1" applyFill="1" applyBorder="1" applyAlignment="1">
      <alignment horizontal="center" vertical="center" wrapText="1"/>
    </xf>
    <xf numFmtId="3" fontId="14" fillId="2" borderId="14" xfId="0" applyNumberFormat="1" applyFont="1" applyFill="1" applyBorder="1" applyAlignment="1">
      <alignment horizontal="center" vertical="center" wrapText="1"/>
    </xf>
    <xf numFmtId="9" fontId="14" fillId="2" borderId="14" xfId="2" applyFont="1" applyFill="1" applyBorder="1" applyAlignment="1">
      <alignment horizontal="center" vertical="center" wrapText="1"/>
    </xf>
    <xf numFmtId="0" fontId="9" fillId="2" borderId="14" xfId="0" applyFont="1" applyFill="1" applyBorder="1"/>
    <xf numFmtId="0" fontId="9" fillId="0" borderId="0" xfId="0" applyFont="1" applyFill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/>
    <xf numFmtId="4" fontId="15" fillId="0" borderId="0" xfId="0" applyNumberFormat="1" applyFont="1" applyFill="1" applyBorder="1"/>
    <xf numFmtId="0" fontId="0" fillId="0" borderId="0" xfId="0" applyFill="1"/>
    <xf numFmtId="0" fontId="9" fillId="0" borderId="0" xfId="0" applyFont="1" applyFill="1" applyBorder="1"/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49" fontId="2" fillId="0" borderId="5" xfId="0" applyNumberFormat="1" applyFont="1" applyFill="1" applyBorder="1" applyAlignment="1">
      <alignment horizontal="center"/>
    </xf>
    <xf numFmtId="44" fontId="8" fillId="2" borderId="0" xfId="0" applyNumberFormat="1" applyFont="1" applyFill="1"/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4" fontId="5" fillId="2" borderId="6" xfId="1" applyFont="1" applyFill="1" applyBorder="1" applyAlignment="1">
      <alignment horizontal="right" vertical="center"/>
    </xf>
    <xf numFmtId="44" fontId="5" fillId="2" borderId="9" xfId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right" vertical="center"/>
    </xf>
    <xf numFmtId="4" fontId="2" fillId="2" borderId="8" xfId="0" applyNumberFormat="1" applyFont="1" applyFill="1" applyBorder="1" applyAlignment="1">
      <alignment horizontal="right" vertical="center"/>
    </xf>
    <xf numFmtId="4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workbookViewId="0">
      <pane ySplit="8" topLeftCell="A54" activePane="bottomLeft" state="frozen"/>
      <selection pane="bottomLeft" activeCell="H62" sqref="H62"/>
    </sheetView>
  </sheetViews>
  <sheetFormatPr baseColWidth="10" defaultRowHeight="15" x14ac:dyDescent="0.25"/>
  <cols>
    <col min="1" max="1" width="7.85546875" customWidth="1"/>
    <col min="2" max="2" width="16.42578125" customWidth="1"/>
    <col min="3" max="3" width="60" customWidth="1"/>
    <col min="5" max="5" width="11.42578125" customWidth="1"/>
    <col min="6" max="6" width="14.85546875" customWidth="1"/>
    <col min="7" max="7" width="13.7109375" customWidth="1"/>
    <col min="8" max="8" width="18.85546875" customWidth="1"/>
    <col min="9" max="9" width="52.5703125" customWidth="1"/>
  </cols>
  <sheetData>
    <row r="1" spans="1:9" x14ac:dyDescent="0.25">
      <c r="A1" s="1"/>
      <c r="B1" s="2"/>
      <c r="C1" s="3"/>
      <c r="D1" s="3"/>
      <c r="E1" s="3"/>
      <c r="F1" s="3"/>
      <c r="G1" s="4"/>
      <c r="H1" s="3"/>
      <c r="I1" s="3"/>
    </row>
    <row r="2" spans="1:9" x14ac:dyDescent="0.25">
      <c r="A2" s="113" t="s">
        <v>0</v>
      </c>
      <c r="B2" s="113"/>
      <c r="C2" s="113"/>
      <c r="D2" s="113"/>
      <c r="E2" s="113"/>
      <c r="F2" s="113"/>
      <c r="G2" s="113"/>
      <c r="H2" s="113"/>
      <c r="I2" s="113"/>
    </row>
    <row r="3" spans="1:9" x14ac:dyDescent="0.25">
      <c r="A3" s="113" t="s">
        <v>154</v>
      </c>
      <c r="B3" s="113"/>
      <c r="C3" s="113"/>
      <c r="D3" s="113"/>
      <c r="E3" s="113"/>
      <c r="F3" s="113"/>
      <c r="G3" s="113"/>
      <c r="H3" s="113"/>
      <c r="I3" s="113"/>
    </row>
    <row r="4" spans="1:9" x14ac:dyDescent="0.25">
      <c r="A4" s="113" t="s">
        <v>26</v>
      </c>
      <c r="B4" s="113"/>
      <c r="C4" s="113"/>
      <c r="D4" s="113"/>
      <c r="E4" s="113"/>
      <c r="F4" s="113"/>
      <c r="G4" s="113"/>
      <c r="H4" s="113"/>
      <c r="I4" s="113"/>
    </row>
    <row r="5" spans="1:9" x14ac:dyDescent="0.25">
      <c r="A5" s="5" t="s">
        <v>27</v>
      </c>
      <c r="B5" s="2"/>
      <c r="C5" s="3"/>
      <c r="D5" s="3"/>
      <c r="E5" s="3"/>
      <c r="F5" s="3"/>
      <c r="G5" s="4"/>
      <c r="H5" s="3"/>
      <c r="I5" s="3"/>
    </row>
    <row r="6" spans="1:9" x14ac:dyDescent="0.25">
      <c r="A6" s="6"/>
      <c r="B6" s="7"/>
      <c r="C6" s="8"/>
      <c r="D6" s="6"/>
      <c r="E6" s="9"/>
      <c r="F6" s="7"/>
      <c r="G6" s="10"/>
      <c r="H6" s="11"/>
      <c r="I6" s="6"/>
    </row>
    <row r="7" spans="1:9" ht="33" customHeight="1" x14ac:dyDescent="0.25">
      <c r="A7" s="114" t="s">
        <v>1</v>
      </c>
      <c r="B7" s="115" t="s">
        <v>2</v>
      </c>
      <c r="C7" s="116" t="s">
        <v>3</v>
      </c>
      <c r="D7" s="114" t="s">
        <v>4</v>
      </c>
      <c r="E7" s="114" t="s">
        <v>5</v>
      </c>
      <c r="F7" s="117" t="s">
        <v>6</v>
      </c>
      <c r="G7" s="118"/>
      <c r="H7" s="12" t="s">
        <v>7</v>
      </c>
      <c r="I7" s="114" t="s">
        <v>8</v>
      </c>
    </row>
    <row r="8" spans="1:9" ht="34.5" customHeight="1" x14ac:dyDescent="0.25">
      <c r="A8" s="114"/>
      <c r="B8" s="115"/>
      <c r="C8" s="116"/>
      <c r="D8" s="114"/>
      <c r="E8" s="114"/>
      <c r="F8" s="12" t="s">
        <v>9</v>
      </c>
      <c r="G8" s="13" t="s">
        <v>10</v>
      </c>
      <c r="H8" s="12" t="s">
        <v>11</v>
      </c>
      <c r="I8" s="114"/>
    </row>
    <row r="9" spans="1:9" x14ac:dyDescent="0.25">
      <c r="A9" s="14">
        <v>1</v>
      </c>
      <c r="B9" s="103" t="s">
        <v>74</v>
      </c>
      <c r="C9" s="104" t="s">
        <v>28</v>
      </c>
      <c r="D9" s="105">
        <v>1980</v>
      </c>
      <c r="E9" s="106">
        <v>2.92</v>
      </c>
      <c r="F9" s="15"/>
      <c r="G9" s="106">
        <v>2.92</v>
      </c>
      <c r="H9" s="14" t="s">
        <v>5</v>
      </c>
      <c r="I9" s="15" t="s">
        <v>153</v>
      </c>
    </row>
    <row r="10" spans="1:9" x14ac:dyDescent="0.25">
      <c r="A10" s="16">
        <v>2</v>
      </c>
      <c r="B10" s="17" t="s">
        <v>75</v>
      </c>
      <c r="C10" s="53" t="s">
        <v>29</v>
      </c>
      <c r="D10" s="51">
        <v>1980</v>
      </c>
      <c r="E10" s="52">
        <v>3.61</v>
      </c>
      <c r="F10" s="18"/>
      <c r="G10" s="52">
        <v>3.61</v>
      </c>
      <c r="H10" s="56" t="s">
        <v>5</v>
      </c>
      <c r="I10" s="18" t="s">
        <v>153</v>
      </c>
    </row>
    <row r="11" spans="1:9" x14ac:dyDescent="0.25">
      <c r="A11" s="16">
        <v>3</v>
      </c>
      <c r="B11" s="17" t="s">
        <v>76</v>
      </c>
      <c r="C11" s="53" t="s">
        <v>30</v>
      </c>
      <c r="D11" s="51">
        <v>1980</v>
      </c>
      <c r="E11" s="52">
        <v>1.94</v>
      </c>
      <c r="F11" s="18"/>
      <c r="G11" s="52">
        <v>1.94</v>
      </c>
      <c r="H11" s="16" t="s">
        <v>5</v>
      </c>
      <c r="I11" s="18" t="s">
        <v>153</v>
      </c>
    </row>
    <row r="12" spans="1:9" x14ac:dyDescent="0.25">
      <c r="A12" s="16">
        <v>4</v>
      </c>
      <c r="B12" s="17" t="s">
        <v>77</v>
      </c>
      <c r="C12" s="53" t="s">
        <v>31</v>
      </c>
      <c r="D12" s="51">
        <v>1981</v>
      </c>
      <c r="E12" s="52">
        <v>2.86</v>
      </c>
      <c r="F12" s="18"/>
      <c r="G12" s="52">
        <v>2.86</v>
      </c>
      <c r="H12" s="16" t="s">
        <v>5</v>
      </c>
      <c r="I12" s="18" t="s">
        <v>153</v>
      </c>
    </row>
    <row r="13" spans="1:9" x14ac:dyDescent="0.25">
      <c r="A13" s="16">
        <v>5</v>
      </c>
      <c r="B13" s="17" t="s">
        <v>78</v>
      </c>
      <c r="C13" s="53" t="s">
        <v>32</v>
      </c>
      <c r="D13" s="51">
        <v>1981</v>
      </c>
      <c r="E13" s="52">
        <v>2.04</v>
      </c>
      <c r="F13" s="18"/>
      <c r="G13" s="52">
        <v>2.04</v>
      </c>
      <c r="H13" s="16" t="s">
        <v>5</v>
      </c>
      <c r="I13" s="18" t="s">
        <v>153</v>
      </c>
    </row>
    <row r="14" spans="1:9" x14ac:dyDescent="0.25">
      <c r="A14" s="16">
        <v>6</v>
      </c>
      <c r="B14" s="17" t="s">
        <v>79</v>
      </c>
      <c r="C14" s="53" t="s">
        <v>33</v>
      </c>
      <c r="D14" s="51">
        <v>1990</v>
      </c>
      <c r="E14" s="52">
        <v>385.19</v>
      </c>
      <c r="F14" s="18"/>
      <c r="G14" s="52">
        <v>385.19</v>
      </c>
      <c r="H14" s="16" t="s">
        <v>5</v>
      </c>
      <c r="I14" s="18" t="s">
        <v>153</v>
      </c>
    </row>
    <row r="15" spans="1:9" x14ac:dyDescent="0.25">
      <c r="A15" s="16">
        <v>7</v>
      </c>
      <c r="B15" s="17" t="s">
        <v>80</v>
      </c>
      <c r="C15" s="53" t="s">
        <v>34</v>
      </c>
      <c r="D15" s="51">
        <v>2003</v>
      </c>
      <c r="E15" s="52">
        <v>803.85</v>
      </c>
      <c r="F15" s="18"/>
      <c r="G15" s="52">
        <v>803.85</v>
      </c>
      <c r="H15" s="16" t="s">
        <v>5</v>
      </c>
      <c r="I15" s="18" t="s">
        <v>153</v>
      </c>
    </row>
    <row r="16" spans="1:9" x14ac:dyDescent="0.25">
      <c r="A16" s="16">
        <v>8</v>
      </c>
      <c r="B16" s="107" t="s">
        <v>81</v>
      </c>
      <c r="C16" s="53" t="s">
        <v>35</v>
      </c>
      <c r="D16" s="51">
        <v>1991</v>
      </c>
      <c r="E16" s="52">
        <v>285.51</v>
      </c>
      <c r="F16" s="18"/>
      <c r="G16" s="52">
        <v>285.51</v>
      </c>
      <c r="H16" s="16" t="s">
        <v>5</v>
      </c>
      <c r="I16" s="18" t="s">
        <v>153</v>
      </c>
    </row>
    <row r="17" spans="1:9" ht="22.5" x14ac:dyDescent="0.25">
      <c r="A17" s="16">
        <v>9</v>
      </c>
      <c r="B17" s="17" t="s">
        <v>82</v>
      </c>
      <c r="C17" s="50" t="s">
        <v>36</v>
      </c>
      <c r="D17" s="51">
        <v>2000</v>
      </c>
      <c r="E17" s="52">
        <v>7554.35</v>
      </c>
      <c r="F17" s="18"/>
      <c r="G17" s="52">
        <v>7554.35</v>
      </c>
      <c r="H17" s="16" t="s">
        <v>5</v>
      </c>
      <c r="I17" s="18" t="s">
        <v>122</v>
      </c>
    </row>
    <row r="18" spans="1:9" ht="25.5" customHeight="1" x14ac:dyDescent="0.25">
      <c r="A18" s="127">
        <v>10</v>
      </c>
      <c r="B18" s="19" t="s">
        <v>83</v>
      </c>
      <c r="C18" s="20" t="s">
        <v>37</v>
      </c>
      <c r="D18" s="127">
        <v>2001</v>
      </c>
      <c r="E18" s="44">
        <v>40942.050000000003</v>
      </c>
      <c r="F18" s="26"/>
      <c r="G18" s="44">
        <v>40942.050000000003</v>
      </c>
      <c r="H18" s="135" t="s">
        <v>5</v>
      </c>
      <c r="I18" s="119" t="s">
        <v>122</v>
      </c>
    </row>
    <row r="19" spans="1:9" ht="22.5" x14ac:dyDescent="0.25">
      <c r="A19" s="129"/>
      <c r="B19" s="21" t="s">
        <v>85</v>
      </c>
      <c r="C19" s="23" t="s">
        <v>39</v>
      </c>
      <c r="D19" s="129"/>
      <c r="E19" s="54">
        <v>15252.68</v>
      </c>
      <c r="F19" s="25"/>
      <c r="G19" s="54">
        <v>15252.68</v>
      </c>
      <c r="H19" s="136"/>
      <c r="I19" s="121"/>
    </row>
    <row r="20" spans="1:9" ht="22.5" x14ac:dyDescent="0.25">
      <c r="A20" s="127">
        <v>11</v>
      </c>
      <c r="B20" s="19" t="s">
        <v>84</v>
      </c>
      <c r="C20" s="20" t="s">
        <v>38</v>
      </c>
      <c r="D20" s="127">
        <v>2001</v>
      </c>
      <c r="E20" s="44">
        <v>87675.49</v>
      </c>
      <c r="F20" s="26"/>
      <c r="G20" s="44">
        <v>87675.49</v>
      </c>
      <c r="H20" s="135" t="s">
        <v>5</v>
      </c>
      <c r="I20" s="122" t="s">
        <v>122</v>
      </c>
    </row>
    <row r="21" spans="1:9" ht="22.5" x14ac:dyDescent="0.25">
      <c r="A21" s="128"/>
      <c r="B21" s="58" t="s">
        <v>86</v>
      </c>
      <c r="C21" s="22" t="s">
        <v>40</v>
      </c>
      <c r="D21" s="128"/>
      <c r="E21" s="57">
        <v>15252.68</v>
      </c>
      <c r="F21" s="24"/>
      <c r="G21" s="57">
        <v>15252.68</v>
      </c>
      <c r="H21" s="137"/>
      <c r="I21" s="123"/>
    </row>
    <row r="22" spans="1:9" ht="22.5" x14ac:dyDescent="0.25">
      <c r="A22" s="16">
        <v>12</v>
      </c>
      <c r="B22" s="17" t="s">
        <v>87</v>
      </c>
      <c r="C22" s="50" t="s">
        <v>125</v>
      </c>
      <c r="D22" s="51">
        <v>2008</v>
      </c>
      <c r="E22" s="52">
        <v>8533</v>
      </c>
      <c r="F22" s="18"/>
      <c r="G22" s="52">
        <v>8533</v>
      </c>
      <c r="H22" s="16" t="s">
        <v>5</v>
      </c>
      <c r="I22" s="18" t="s">
        <v>122</v>
      </c>
    </row>
    <row r="23" spans="1:9" ht="22.5" x14ac:dyDescent="0.25">
      <c r="A23" s="127">
        <v>13</v>
      </c>
      <c r="B23" s="19" t="s">
        <v>88</v>
      </c>
      <c r="C23" s="20" t="s">
        <v>41</v>
      </c>
      <c r="D23" s="127">
        <v>2000</v>
      </c>
      <c r="E23" s="130">
        <v>12272.74</v>
      </c>
      <c r="F23" s="26"/>
      <c r="G23" s="130">
        <v>12272.74</v>
      </c>
      <c r="H23" s="127" t="s">
        <v>5</v>
      </c>
      <c r="I23" s="119" t="s">
        <v>122</v>
      </c>
    </row>
    <row r="24" spans="1:9" x14ac:dyDescent="0.25">
      <c r="A24" s="128"/>
      <c r="B24" s="46" t="s">
        <v>89</v>
      </c>
      <c r="C24" s="22" t="s">
        <v>72</v>
      </c>
      <c r="D24" s="128"/>
      <c r="E24" s="131"/>
      <c r="F24" s="24"/>
      <c r="G24" s="131"/>
      <c r="H24" s="128"/>
      <c r="I24" s="120"/>
    </row>
    <row r="25" spans="1:9" x14ac:dyDescent="0.25">
      <c r="A25" s="128"/>
      <c r="B25" s="46" t="s">
        <v>90</v>
      </c>
      <c r="C25" s="47" t="s">
        <v>42</v>
      </c>
      <c r="D25" s="128"/>
      <c r="E25" s="131"/>
      <c r="F25" s="24"/>
      <c r="G25" s="131"/>
      <c r="H25" s="128"/>
      <c r="I25" s="120"/>
    </row>
    <row r="26" spans="1:9" x14ac:dyDescent="0.25">
      <c r="A26" s="128"/>
      <c r="B26" s="46" t="s">
        <v>91</v>
      </c>
      <c r="C26" s="47" t="s">
        <v>43</v>
      </c>
      <c r="D26" s="128"/>
      <c r="E26" s="131"/>
      <c r="F26" s="24"/>
      <c r="G26" s="131"/>
      <c r="H26" s="128"/>
      <c r="I26" s="120"/>
    </row>
    <row r="27" spans="1:9" x14ac:dyDescent="0.25">
      <c r="A27" s="129"/>
      <c r="B27" s="48" t="s">
        <v>92</v>
      </c>
      <c r="C27" s="49" t="s">
        <v>44</v>
      </c>
      <c r="D27" s="129"/>
      <c r="E27" s="132"/>
      <c r="F27" s="25"/>
      <c r="G27" s="132"/>
      <c r="H27" s="129"/>
      <c r="I27" s="121"/>
    </row>
    <row r="28" spans="1:9" ht="22.5" x14ac:dyDescent="0.25">
      <c r="A28" s="127">
        <v>14</v>
      </c>
      <c r="B28" s="19" t="s">
        <v>93</v>
      </c>
      <c r="C28" s="20" t="s">
        <v>73</v>
      </c>
      <c r="D28" s="127">
        <v>2006</v>
      </c>
      <c r="E28" s="130">
        <v>11671.35</v>
      </c>
      <c r="F28" s="26"/>
      <c r="G28" s="130">
        <v>11671.35</v>
      </c>
      <c r="H28" s="127" t="s">
        <v>5</v>
      </c>
      <c r="I28" s="122" t="s">
        <v>122</v>
      </c>
    </row>
    <row r="29" spans="1:9" x14ac:dyDescent="0.25">
      <c r="A29" s="128"/>
      <c r="B29" s="46" t="s">
        <v>94</v>
      </c>
      <c r="C29" s="47" t="s">
        <v>45</v>
      </c>
      <c r="D29" s="128"/>
      <c r="E29" s="131"/>
      <c r="F29" s="24"/>
      <c r="G29" s="131"/>
      <c r="H29" s="128"/>
      <c r="I29" s="123"/>
    </row>
    <row r="30" spans="1:9" x14ac:dyDescent="0.25">
      <c r="A30" s="128"/>
      <c r="B30" s="46" t="s">
        <v>95</v>
      </c>
      <c r="C30" s="47" t="s">
        <v>46</v>
      </c>
      <c r="D30" s="128"/>
      <c r="E30" s="131"/>
      <c r="F30" s="24"/>
      <c r="G30" s="131"/>
      <c r="H30" s="128"/>
      <c r="I30" s="123"/>
    </row>
    <row r="31" spans="1:9" x14ac:dyDescent="0.25">
      <c r="A31" s="128"/>
      <c r="B31" s="46" t="s">
        <v>96</v>
      </c>
      <c r="C31" s="47" t="s">
        <v>47</v>
      </c>
      <c r="D31" s="128"/>
      <c r="E31" s="131"/>
      <c r="F31" s="24"/>
      <c r="G31" s="131"/>
      <c r="H31" s="128"/>
      <c r="I31" s="123"/>
    </row>
    <row r="32" spans="1:9" x14ac:dyDescent="0.25">
      <c r="A32" s="129"/>
      <c r="B32" s="48" t="s">
        <v>97</v>
      </c>
      <c r="C32" s="49" t="s">
        <v>48</v>
      </c>
      <c r="D32" s="129"/>
      <c r="E32" s="132"/>
      <c r="F32" s="25"/>
      <c r="G32" s="132"/>
      <c r="H32" s="129"/>
      <c r="I32" s="124"/>
    </row>
    <row r="33" spans="1:9" ht="22.5" x14ac:dyDescent="0.25">
      <c r="A33" s="127">
        <v>15</v>
      </c>
      <c r="B33" s="19" t="s">
        <v>98</v>
      </c>
      <c r="C33" s="20" t="s">
        <v>49</v>
      </c>
      <c r="D33" s="127">
        <v>2006</v>
      </c>
      <c r="E33" s="130">
        <v>19123.349999999999</v>
      </c>
      <c r="F33" s="26"/>
      <c r="G33" s="130">
        <v>19123.349999999999</v>
      </c>
      <c r="H33" s="127" t="s">
        <v>5</v>
      </c>
      <c r="I33" s="122" t="s">
        <v>122</v>
      </c>
    </row>
    <row r="34" spans="1:9" x14ac:dyDescent="0.25">
      <c r="A34" s="128"/>
      <c r="B34" s="46" t="s">
        <v>99</v>
      </c>
      <c r="C34" s="22" t="s">
        <v>59</v>
      </c>
      <c r="D34" s="128"/>
      <c r="E34" s="131"/>
      <c r="F34" s="24"/>
      <c r="G34" s="131"/>
      <c r="H34" s="128"/>
      <c r="I34" s="123"/>
    </row>
    <row r="35" spans="1:9" x14ac:dyDescent="0.25">
      <c r="A35" s="128"/>
      <c r="B35" s="46" t="s">
        <v>100</v>
      </c>
      <c r="C35" s="47" t="s">
        <v>156</v>
      </c>
      <c r="D35" s="128"/>
      <c r="E35" s="131"/>
      <c r="F35" s="24"/>
      <c r="G35" s="131"/>
      <c r="H35" s="128"/>
      <c r="I35" s="123"/>
    </row>
    <row r="36" spans="1:9" x14ac:dyDescent="0.25">
      <c r="A36" s="128"/>
      <c r="B36" s="46" t="s">
        <v>101</v>
      </c>
      <c r="C36" s="47" t="s">
        <v>55</v>
      </c>
      <c r="D36" s="128"/>
      <c r="E36" s="131"/>
      <c r="F36" s="24"/>
      <c r="G36" s="131"/>
      <c r="H36" s="128"/>
      <c r="I36" s="123"/>
    </row>
    <row r="37" spans="1:9" x14ac:dyDescent="0.25">
      <c r="A37" s="129"/>
      <c r="B37" s="48" t="s">
        <v>102</v>
      </c>
      <c r="C37" s="49" t="s">
        <v>50</v>
      </c>
      <c r="D37" s="129"/>
      <c r="E37" s="132"/>
      <c r="F37" s="25"/>
      <c r="G37" s="132"/>
      <c r="H37" s="129"/>
      <c r="I37" s="124"/>
    </row>
    <row r="38" spans="1:9" x14ac:dyDescent="0.25">
      <c r="A38" s="16">
        <v>16</v>
      </c>
      <c r="B38" s="17" t="s">
        <v>103</v>
      </c>
      <c r="C38" s="53" t="s">
        <v>51</v>
      </c>
      <c r="D38" s="51">
        <v>1991</v>
      </c>
      <c r="E38" s="52">
        <v>135</v>
      </c>
      <c r="F38" s="18"/>
      <c r="G38" s="52">
        <v>135</v>
      </c>
      <c r="H38" s="16" t="s">
        <v>5</v>
      </c>
      <c r="I38" s="18" t="s">
        <v>153</v>
      </c>
    </row>
    <row r="39" spans="1:9" x14ac:dyDescent="0.25">
      <c r="A39" s="16">
        <v>17</v>
      </c>
      <c r="B39" s="17" t="s">
        <v>104</v>
      </c>
      <c r="C39" s="53" t="s">
        <v>56</v>
      </c>
      <c r="D39" s="51">
        <v>2013</v>
      </c>
      <c r="E39" s="52">
        <v>529</v>
      </c>
      <c r="F39" s="18"/>
      <c r="G39" s="52">
        <v>529</v>
      </c>
      <c r="H39" s="16" t="s">
        <v>5</v>
      </c>
      <c r="I39" s="18" t="s">
        <v>153</v>
      </c>
    </row>
    <row r="40" spans="1:9" ht="22.5" x14ac:dyDescent="0.25">
      <c r="A40" s="16">
        <v>18</v>
      </c>
      <c r="B40" s="17" t="s">
        <v>105</v>
      </c>
      <c r="C40" s="50" t="s">
        <v>58</v>
      </c>
      <c r="D40" s="51">
        <v>2005</v>
      </c>
      <c r="E40" s="52">
        <v>11269.77</v>
      </c>
      <c r="F40" s="18"/>
      <c r="G40" s="52">
        <v>11269.77</v>
      </c>
      <c r="H40" s="16" t="s">
        <v>5</v>
      </c>
      <c r="I40" s="18" t="s">
        <v>122</v>
      </c>
    </row>
    <row r="41" spans="1:9" x14ac:dyDescent="0.25">
      <c r="A41" s="16">
        <v>19</v>
      </c>
      <c r="B41" s="17" t="s">
        <v>106</v>
      </c>
      <c r="C41" s="53" t="s">
        <v>52</v>
      </c>
      <c r="D41" s="51">
        <v>2013</v>
      </c>
      <c r="E41" s="52">
        <v>23978.36</v>
      </c>
      <c r="F41" s="18"/>
      <c r="G41" s="52">
        <v>23978.36</v>
      </c>
      <c r="H41" s="16" t="s">
        <v>5</v>
      </c>
      <c r="I41" s="18" t="s">
        <v>122</v>
      </c>
    </row>
    <row r="42" spans="1:9" ht="22.5" x14ac:dyDescent="0.25">
      <c r="A42" s="16">
        <v>20</v>
      </c>
      <c r="B42" s="17" t="s">
        <v>107</v>
      </c>
      <c r="C42" s="50" t="s">
        <v>54</v>
      </c>
      <c r="D42" s="51">
        <v>2014</v>
      </c>
      <c r="E42" s="52">
        <v>39623.33</v>
      </c>
      <c r="F42" s="18"/>
      <c r="G42" s="52">
        <v>39623.33</v>
      </c>
      <c r="H42" s="16" t="s">
        <v>5</v>
      </c>
      <c r="I42" s="18" t="s">
        <v>122</v>
      </c>
    </row>
    <row r="43" spans="1:9" x14ac:dyDescent="0.25">
      <c r="A43" s="16">
        <v>21</v>
      </c>
      <c r="B43" s="17" t="s">
        <v>108</v>
      </c>
      <c r="C43" s="53" t="s">
        <v>57</v>
      </c>
      <c r="D43" s="51">
        <v>2016</v>
      </c>
      <c r="E43" s="52">
        <v>10788</v>
      </c>
      <c r="F43" s="18"/>
      <c r="G43" s="52">
        <v>10788</v>
      </c>
      <c r="H43" s="16" t="s">
        <v>5</v>
      </c>
      <c r="I43" s="18" t="s">
        <v>122</v>
      </c>
    </row>
    <row r="44" spans="1:9" x14ac:dyDescent="0.25">
      <c r="A44" s="16">
        <v>22</v>
      </c>
      <c r="B44" s="17" t="s">
        <v>109</v>
      </c>
      <c r="C44" s="53" t="s">
        <v>53</v>
      </c>
      <c r="D44" s="51">
        <v>1997</v>
      </c>
      <c r="E44" s="52">
        <v>12700.11</v>
      </c>
      <c r="F44" s="18"/>
      <c r="G44" s="52">
        <v>12700.11</v>
      </c>
      <c r="H44" s="16" t="s">
        <v>5</v>
      </c>
      <c r="I44" s="18" t="s">
        <v>122</v>
      </c>
    </row>
    <row r="45" spans="1:9" ht="23.25" customHeight="1" x14ac:dyDescent="0.25">
      <c r="A45" s="16">
        <v>23</v>
      </c>
      <c r="B45" s="17" t="s">
        <v>110</v>
      </c>
      <c r="C45" s="50" t="s">
        <v>60</v>
      </c>
      <c r="D45" s="51">
        <v>1995</v>
      </c>
      <c r="E45" s="52">
        <v>752.4</v>
      </c>
      <c r="F45" s="18"/>
      <c r="G45" s="52">
        <v>752.4</v>
      </c>
      <c r="H45" s="16" t="s">
        <v>5</v>
      </c>
      <c r="I45" s="18" t="s">
        <v>122</v>
      </c>
    </row>
    <row r="46" spans="1:9" x14ac:dyDescent="0.25">
      <c r="A46" s="16">
        <v>24</v>
      </c>
      <c r="B46" s="17" t="s">
        <v>111</v>
      </c>
      <c r="C46" s="53" t="s">
        <v>61</v>
      </c>
      <c r="D46" s="51">
        <v>1999</v>
      </c>
      <c r="E46" s="52">
        <v>166.75</v>
      </c>
      <c r="F46" s="18"/>
      <c r="G46" s="52">
        <v>166.75</v>
      </c>
      <c r="H46" s="16" t="s">
        <v>5</v>
      </c>
      <c r="I46" s="18" t="s">
        <v>122</v>
      </c>
    </row>
    <row r="47" spans="1:9" x14ac:dyDescent="0.25">
      <c r="A47" s="16">
        <v>25</v>
      </c>
      <c r="B47" s="17" t="s">
        <v>112</v>
      </c>
      <c r="C47" s="53" t="s">
        <v>62</v>
      </c>
      <c r="D47" s="51">
        <v>2006</v>
      </c>
      <c r="E47" s="52">
        <v>1608.85</v>
      </c>
      <c r="F47" s="18"/>
      <c r="G47" s="52">
        <v>1608.85</v>
      </c>
      <c r="H47" s="16" t="s">
        <v>5</v>
      </c>
      <c r="I47" s="18" t="s">
        <v>122</v>
      </c>
    </row>
    <row r="48" spans="1:9" x14ac:dyDescent="0.25">
      <c r="A48" s="16">
        <v>26</v>
      </c>
      <c r="B48" s="17" t="s">
        <v>113</v>
      </c>
      <c r="C48" s="53" t="s">
        <v>63</v>
      </c>
      <c r="D48" s="51">
        <v>2003</v>
      </c>
      <c r="E48" s="52">
        <v>1000.5</v>
      </c>
      <c r="F48" s="18"/>
      <c r="G48" s="52">
        <v>1000.5</v>
      </c>
      <c r="H48" s="16" t="s">
        <v>5</v>
      </c>
      <c r="I48" s="18" t="s">
        <v>122</v>
      </c>
    </row>
    <row r="49" spans="1:9" ht="23.25" customHeight="1" x14ac:dyDescent="0.25">
      <c r="A49" s="16">
        <v>27</v>
      </c>
      <c r="B49" s="17" t="s">
        <v>114</v>
      </c>
      <c r="C49" s="50" t="s">
        <v>64</v>
      </c>
      <c r="D49" s="51">
        <v>2015</v>
      </c>
      <c r="E49" s="52">
        <v>2724.84</v>
      </c>
      <c r="F49" s="18"/>
      <c r="G49" s="52">
        <v>2724.84</v>
      </c>
      <c r="H49" s="16" t="s">
        <v>5</v>
      </c>
      <c r="I49" s="18" t="s">
        <v>122</v>
      </c>
    </row>
    <row r="50" spans="1:9" x14ac:dyDescent="0.25">
      <c r="A50" s="16">
        <v>28</v>
      </c>
      <c r="B50" s="17" t="s">
        <v>115</v>
      </c>
      <c r="C50" s="53" t="s">
        <v>65</v>
      </c>
      <c r="D50" s="51">
        <v>2003</v>
      </c>
      <c r="E50" s="52">
        <v>1486.95</v>
      </c>
      <c r="F50" s="18"/>
      <c r="G50" s="52">
        <v>1486.95</v>
      </c>
      <c r="H50" s="16" t="s">
        <v>5</v>
      </c>
      <c r="I50" s="18" t="s">
        <v>122</v>
      </c>
    </row>
    <row r="51" spans="1:9" x14ac:dyDescent="0.25">
      <c r="A51" s="16">
        <v>29</v>
      </c>
      <c r="B51" s="17" t="s">
        <v>116</v>
      </c>
      <c r="C51" s="53" t="s">
        <v>66</v>
      </c>
      <c r="D51" s="51">
        <v>2007</v>
      </c>
      <c r="E51" s="52">
        <v>2524.25</v>
      </c>
      <c r="F51" s="18"/>
      <c r="G51" s="52">
        <v>2524.25</v>
      </c>
      <c r="H51" s="16" t="s">
        <v>5</v>
      </c>
      <c r="I51" s="18" t="s">
        <v>122</v>
      </c>
    </row>
    <row r="52" spans="1:9" x14ac:dyDescent="0.25">
      <c r="A52" s="16">
        <v>30</v>
      </c>
      <c r="B52" s="17" t="s">
        <v>117</v>
      </c>
      <c r="C52" s="53" t="s">
        <v>67</v>
      </c>
      <c r="D52" s="51">
        <v>2007</v>
      </c>
      <c r="E52" s="52">
        <v>2524.25</v>
      </c>
      <c r="F52" s="18"/>
      <c r="G52" s="52">
        <v>2524.25</v>
      </c>
      <c r="H52" s="16" t="s">
        <v>5</v>
      </c>
      <c r="I52" s="18" t="s">
        <v>122</v>
      </c>
    </row>
    <row r="53" spans="1:9" ht="22.5" x14ac:dyDescent="0.25">
      <c r="A53" s="16">
        <v>31</v>
      </c>
      <c r="B53" s="17" t="s">
        <v>118</v>
      </c>
      <c r="C53" s="50" t="s">
        <v>69</v>
      </c>
      <c r="D53" s="51">
        <v>2009</v>
      </c>
      <c r="E53" s="52">
        <v>699</v>
      </c>
      <c r="F53" s="18"/>
      <c r="G53" s="52">
        <v>699</v>
      </c>
      <c r="H53" s="16" t="s">
        <v>5</v>
      </c>
      <c r="I53" s="18" t="s">
        <v>122</v>
      </c>
    </row>
    <row r="54" spans="1:9" x14ac:dyDescent="0.25">
      <c r="A54" s="16">
        <v>32</v>
      </c>
      <c r="B54" s="17" t="s">
        <v>119</v>
      </c>
      <c r="C54" s="53" t="s">
        <v>71</v>
      </c>
      <c r="D54" s="51">
        <v>2004</v>
      </c>
      <c r="E54" s="52">
        <v>972.63</v>
      </c>
      <c r="F54" s="18"/>
      <c r="G54" s="52">
        <v>972.63</v>
      </c>
      <c r="H54" s="16" t="s">
        <v>5</v>
      </c>
      <c r="I54" s="18" t="s">
        <v>122</v>
      </c>
    </row>
    <row r="55" spans="1:9" ht="22.5" x14ac:dyDescent="0.25">
      <c r="A55" s="16">
        <v>33</v>
      </c>
      <c r="B55" s="17" t="s">
        <v>120</v>
      </c>
      <c r="C55" s="50" t="s">
        <v>70</v>
      </c>
      <c r="D55" s="51">
        <v>1997</v>
      </c>
      <c r="E55" s="52">
        <v>1632.67</v>
      </c>
      <c r="F55" s="18"/>
      <c r="G55" s="52">
        <v>1632.67</v>
      </c>
      <c r="H55" s="16" t="s">
        <v>5</v>
      </c>
      <c r="I55" s="18" t="s">
        <v>122</v>
      </c>
    </row>
    <row r="56" spans="1:9" ht="22.5" x14ac:dyDescent="0.25">
      <c r="A56" s="16">
        <v>34</v>
      </c>
      <c r="B56" s="16">
        <v>51930004120</v>
      </c>
      <c r="C56" s="50" t="s">
        <v>68</v>
      </c>
      <c r="D56" s="51">
        <v>2012</v>
      </c>
      <c r="E56" s="52">
        <v>12445.24</v>
      </c>
      <c r="F56" s="18"/>
      <c r="G56" s="52">
        <v>12445.24</v>
      </c>
      <c r="H56" s="16" t="s">
        <v>5</v>
      </c>
      <c r="I56" s="18" t="s">
        <v>122</v>
      </c>
    </row>
    <row r="57" spans="1:9" ht="157.5" x14ac:dyDescent="0.25">
      <c r="A57" s="51">
        <v>35</v>
      </c>
      <c r="B57" s="16" t="s">
        <v>12</v>
      </c>
      <c r="C57" s="50" t="s">
        <v>121</v>
      </c>
      <c r="D57" s="51">
        <v>2025</v>
      </c>
      <c r="E57" s="52">
        <v>654.6</v>
      </c>
      <c r="F57" s="52">
        <v>654.6</v>
      </c>
      <c r="G57" s="45"/>
      <c r="H57" s="51" t="s">
        <v>124</v>
      </c>
      <c r="I57" s="55" t="s">
        <v>123</v>
      </c>
    </row>
    <row r="58" spans="1:9" x14ac:dyDescent="0.25">
      <c r="A58" s="27"/>
      <c r="B58" s="27"/>
      <c r="C58" s="109" t="s">
        <v>13</v>
      </c>
      <c r="D58" s="28"/>
      <c r="E58" s="111">
        <f>SUM(E9:E57)</f>
        <v>347982.11</v>
      </c>
      <c r="F58" s="111">
        <f>SUM(F9:F57)</f>
        <v>654.6</v>
      </c>
      <c r="G58" s="111">
        <f>SUM(G9:G57)</f>
        <v>347327.51</v>
      </c>
      <c r="H58" s="29"/>
      <c r="I58" s="30"/>
    </row>
    <row r="59" spans="1:9" x14ac:dyDescent="0.25">
      <c r="A59" s="31"/>
      <c r="B59" s="32"/>
      <c r="C59" s="110"/>
      <c r="D59" s="33"/>
      <c r="E59" s="112"/>
      <c r="F59" s="112"/>
      <c r="G59" s="112"/>
      <c r="H59" s="34"/>
      <c r="I59" s="34"/>
    </row>
    <row r="60" spans="1:9" x14ac:dyDescent="0.25">
      <c r="A60" s="35"/>
      <c r="B60" s="36"/>
      <c r="C60" s="37"/>
      <c r="D60" s="37"/>
      <c r="E60" s="38"/>
      <c r="F60" s="37"/>
      <c r="G60" s="39"/>
      <c r="H60" s="39"/>
      <c r="I60" s="39"/>
    </row>
    <row r="61" spans="1:9" x14ac:dyDescent="0.25">
      <c r="A61" s="40"/>
      <c r="B61" s="41"/>
      <c r="C61" s="39"/>
      <c r="D61" s="39"/>
      <c r="E61" s="42"/>
      <c r="F61" s="39"/>
      <c r="G61" s="39"/>
      <c r="H61" s="39"/>
      <c r="I61" s="39"/>
    </row>
    <row r="62" spans="1:9" x14ac:dyDescent="0.25">
      <c r="A62" s="40"/>
      <c r="B62" s="41"/>
      <c r="C62" s="39"/>
      <c r="D62" s="39"/>
      <c r="E62" s="42"/>
      <c r="F62" s="39"/>
      <c r="G62" s="39"/>
      <c r="H62" s="108"/>
      <c r="I62" s="39"/>
    </row>
    <row r="63" spans="1:9" x14ac:dyDescent="0.25">
      <c r="A63" s="40"/>
      <c r="B63" s="2"/>
      <c r="C63" s="3"/>
      <c r="D63" s="3"/>
      <c r="E63" s="43"/>
      <c r="F63" s="3"/>
      <c r="G63" s="3"/>
      <c r="H63" s="3"/>
      <c r="I63" s="3"/>
    </row>
    <row r="64" spans="1:9" x14ac:dyDescent="0.25">
      <c r="A64" s="40"/>
      <c r="B64" s="125" t="s">
        <v>14</v>
      </c>
      <c r="C64" s="125"/>
      <c r="D64" s="3"/>
      <c r="E64" s="125" t="s">
        <v>15</v>
      </c>
      <c r="F64" s="125"/>
      <c r="G64" s="125"/>
      <c r="H64" s="125" t="s">
        <v>16</v>
      </c>
      <c r="I64" s="125"/>
    </row>
    <row r="65" spans="1:9" x14ac:dyDescent="0.25">
      <c r="A65" s="40"/>
      <c r="B65" s="125" t="s">
        <v>17</v>
      </c>
      <c r="C65" s="125"/>
      <c r="D65" s="3"/>
      <c r="E65" s="133" t="s">
        <v>18</v>
      </c>
      <c r="F65" s="133"/>
      <c r="G65" s="133"/>
      <c r="H65" s="133" t="s">
        <v>19</v>
      </c>
      <c r="I65" s="133"/>
    </row>
    <row r="66" spans="1:9" x14ac:dyDescent="0.25">
      <c r="A66" s="40"/>
      <c r="B66" s="126" t="s">
        <v>20</v>
      </c>
      <c r="C66" s="126"/>
      <c r="D66" s="3"/>
      <c r="E66" s="134" t="s">
        <v>21</v>
      </c>
      <c r="F66" s="134"/>
      <c r="G66" s="134"/>
      <c r="H66" s="126" t="s">
        <v>22</v>
      </c>
      <c r="I66" s="126"/>
    </row>
    <row r="67" spans="1:9" x14ac:dyDescent="0.25">
      <c r="A67" s="40"/>
      <c r="B67" s="125" t="s">
        <v>23</v>
      </c>
      <c r="C67" s="125"/>
      <c r="D67" s="3"/>
      <c r="E67" s="125" t="s">
        <v>24</v>
      </c>
      <c r="F67" s="125"/>
      <c r="G67" s="125"/>
      <c r="H67" s="125" t="s">
        <v>25</v>
      </c>
      <c r="I67" s="125"/>
    </row>
    <row r="68" spans="1:9" x14ac:dyDescent="0.25">
      <c r="A68" s="40"/>
      <c r="B68" s="2"/>
      <c r="C68" s="3"/>
      <c r="D68" s="3"/>
      <c r="E68" s="43"/>
      <c r="F68" s="3"/>
      <c r="G68" s="3"/>
      <c r="H68" s="3"/>
      <c r="I68" s="3"/>
    </row>
    <row r="69" spans="1:9" x14ac:dyDescent="0.25">
      <c r="A69" s="40"/>
      <c r="B69" s="41"/>
      <c r="C69" s="39"/>
      <c r="D69" s="39"/>
      <c r="E69" s="42"/>
      <c r="F69" s="39"/>
      <c r="G69" s="39"/>
      <c r="H69" s="39"/>
      <c r="I69" s="39"/>
    </row>
  </sheetData>
  <mergeCells count="52">
    <mergeCell ref="I20:I21"/>
    <mergeCell ref="G28:G32"/>
    <mergeCell ref="G33:G37"/>
    <mergeCell ref="A18:A19"/>
    <mergeCell ref="D18:D19"/>
    <mergeCell ref="H18:H19"/>
    <mergeCell ref="H20:H21"/>
    <mergeCell ref="A20:A21"/>
    <mergeCell ref="D20:D21"/>
    <mergeCell ref="A23:A27"/>
    <mergeCell ref="A28:A32"/>
    <mergeCell ref="A33:A37"/>
    <mergeCell ref="H28:H32"/>
    <mergeCell ref="H33:H37"/>
    <mergeCell ref="H67:I67"/>
    <mergeCell ref="D23:D27"/>
    <mergeCell ref="E23:E27"/>
    <mergeCell ref="D28:D32"/>
    <mergeCell ref="E28:E32"/>
    <mergeCell ref="D33:D37"/>
    <mergeCell ref="E33:E37"/>
    <mergeCell ref="H64:I64"/>
    <mergeCell ref="E65:G65"/>
    <mergeCell ref="H65:I65"/>
    <mergeCell ref="E66:G66"/>
    <mergeCell ref="H66:I66"/>
    <mergeCell ref="H23:H27"/>
    <mergeCell ref="G23:G27"/>
    <mergeCell ref="F58:F59"/>
    <mergeCell ref="G58:G59"/>
    <mergeCell ref="B67:C67"/>
    <mergeCell ref="E67:G67"/>
    <mergeCell ref="B65:C65"/>
    <mergeCell ref="B66:C66"/>
    <mergeCell ref="B64:C64"/>
    <mergeCell ref="E64:G64"/>
    <mergeCell ref="C58:C59"/>
    <mergeCell ref="E58:E59"/>
    <mergeCell ref="A2:I2"/>
    <mergeCell ref="A3:I3"/>
    <mergeCell ref="A4:I4"/>
    <mergeCell ref="A7:A8"/>
    <mergeCell ref="B7:B8"/>
    <mergeCell ref="C7:C8"/>
    <mergeCell ref="D7:D8"/>
    <mergeCell ref="E7:E8"/>
    <mergeCell ref="F7:G7"/>
    <mergeCell ref="I7:I8"/>
    <mergeCell ref="I23:I27"/>
    <mergeCell ref="I28:I32"/>
    <mergeCell ref="I33:I37"/>
    <mergeCell ref="I18:I19"/>
  </mergeCells>
  <printOptions horizontalCentered="1"/>
  <pageMargins left="0.59055118110236227" right="0" top="1.1811023622047245" bottom="1.1811023622047245" header="0.31496062992125984" footer="0.31496062992125984"/>
  <pageSetup paperSize="5" scale="78" orientation="landscape" r:id="rId1"/>
  <headerFooter>
    <oddHeader>&amp;RPágina &amp;P de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A4" workbookViewId="0">
      <selection activeCell="E11" sqref="E11"/>
    </sheetView>
  </sheetViews>
  <sheetFormatPr baseColWidth="10" defaultRowHeight="15" x14ac:dyDescent="0.25"/>
  <cols>
    <col min="1" max="1" width="9.28515625" customWidth="1"/>
    <col min="2" max="2" width="27.140625" customWidth="1"/>
    <col min="3" max="3" width="8.28515625" customWidth="1"/>
    <col min="4" max="4" width="8.85546875" customWidth="1"/>
    <col min="5" max="5" width="10" customWidth="1"/>
    <col min="6" max="6" width="10.7109375" customWidth="1"/>
    <col min="7" max="7" width="10.42578125" customWidth="1"/>
    <col min="8" max="8" width="10.7109375" customWidth="1"/>
    <col min="9" max="9" width="11.7109375" customWidth="1"/>
    <col min="10" max="10" width="12.140625" customWidth="1"/>
    <col min="11" max="11" width="11.42578125" customWidth="1"/>
    <col min="12" max="12" width="12.5703125" customWidth="1"/>
    <col min="13" max="13" width="13.42578125" customWidth="1"/>
  </cols>
  <sheetData>
    <row r="1" spans="1:15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5" ht="15.75" x14ac:dyDescent="0.2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5" ht="15.75" x14ac:dyDescent="0.25">
      <c r="A3" s="142" t="s">
        <v>155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5" ht="15.75" x14ac:dyDescent="0.25">
      <c r="A4" s="142" t="s">
        <v>26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5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x14ac:dyDescent="0.25">
      <c r="A6" s="59" t="s">
        <v>150</v>
      </c>
      <c r="B6" s="59"/>
      <c r="C6" s="59"/>
      <c r="D6" s="59"/>
      <c r="E6" s="59"/>
      <c r="F6" s="59"/>
      <c r="G6" s="59"/>
      <c r="H6" s="59"/>
      <c r="I6" s="143"/>
      <c r="J6" s="143"/>
      <c r="K6" s="59"/>
      <c r="L6" s="59"/>
      <c r="M6" s="60" t="s">
        <v>126</v>
      </c>
    </row>
    <row r="7" spans="1:15" x14ac:dyDescent="0.25">
      <c r="A7" s="59"/>
      <c r="B7" s="59"/>
      <c r="C7" s="59"/>
      <c r="D7" s="59"/>
      <c r="E7" s="59"/>
      <c r="F7" s="59"/>
      <c r="G7" s="59" t="s">
        <v>127</v>
      </c>
      <c r="H7" s="59"/>
      <c r="I7" s="59"/>
      <c r="J7" s="59"/>
      <c r="K7" s="59"/>
      <c r="L7" s="59"/>
      <c r="M7" s="59"/>
    </row>
    <row r="8" spans="1:15" x14ac:dyDescent="0.25">
      <c r="A8" s="144" t="s">
        <v>1</v>
      </c>
      <c r="B8" s="146" t="s">
        <v>128</v>
      </c>
      <c r="C8" s="146" t="s">
        <v>129</v>
      </c>
      <c r="D8" s="146" t="s">
        <v>130</v>
      </c>
      <c r="E8" s="148" t="s">
        <v>131</v>
      </c>
      <c r="F8" s="149"/>
      <c r="G8" s="149"/>
      <c r="H8" s="150"/>
      <c r="I8" s="146" t="s">
        <v>6</v>
      </c>
      <c r="J8" s="146" t="s">
        <v>7</v>
      </c>
      <c r="K8" s="146" t="s">
        <v>132</v>
      </c>
      <c r="L8" s="146" t="s">
        <v>133</v>
      </c>
      <c r="M8" s="146" t="s">
        <v>134</v>
      </c>
    </row>
    <row r="9" spans="1:15" ht="27" x14ac:dyDescent="0.25">
      <c r="A9" s="145"/>
      <c r="B9" s="147"/>
      <c r="C9" s="147"/>
      <c r="D9" s="147"/>
      <c r="E9" s="61" t="s">
        <v>135</v>
      </c>
      <c r="F9" s="61" t="s">
        <v>136</v>
      </c>
      <c r="G9" s="61" t="s">
        <v>137</v>
      </c>
      <c r="H9" s="61" t="s">
        <v>138</v>
      </c>
      <c r="I9" s="147"/>
      <c r="J9" s="147"/>
      <c r="K9" s="147"/>
      <c r="L9" s="151"/>
      <c r="M9" s="151"/>
    </row>
    <row r="10" spans="1:15" ht="27" x14ac:dyDescent="0.25">
      <c r="A10" s="62" t="s">
        <v>152</v>
      </c>
      <c r="B10" s="63" t="s">
        <v>139</v>
      </c>
      <c r="C10" s="64" t="s">
        <v>140</v>
      </c>
      <c r="D10" s="64">
        <v>34</v>
      </c>
      <c r="E10" s="64"/>
      <c r="F10" s="62" t="s">
        <v>141</v>
      </c>
      <c r="G10" s="62"/>
      <c r="H10" s="62"/>
      <c r="I10" s="62" t="s">
        <v>10</v>
      </c>
      <c r="J10" s="62" t="s">
        <v>5</v>
      </c>
      <c r="K10" s="62"/>
      <c r="L10" s="65"/>
      <c r="M10" s="66"/>
    </row>
    <row r="11" spans="1:15" ht="27" x14ac:dyDescent="0.25">
      <c r="A11" s="67">
        <v>35</v>
      </c>
      <c r="B11" s="68" t="s">
        <v>142</v>
      </c>
      <c r="C11" s="67" t="s">
        <v>143</v>
      </c>
      <c r="D11" s="69">
        <v>1000</v>
      </c>
      <c r="E11" s="70" t="s">
        <v>144</v>
      </c>
      <c r="F11" s="70" t="s">
        <v>151</v>
      </c>
      <c r="G11" s="70" t="s">
        <v>145</v>
      </c>
      <c r="H11" s="70" t="s">
        <v>146</v>
      </c>
      <c r="I11" s="62" t="s">
        <v>147</v>
      </c>
      <c r="J11" s="70" t="s">
        <v>124</v>
      </c>
      <c r="K11" s="71"/>
      <c r="L11" s="72"/>
      <c r="M11" s="73"/>
    </row>
    <row r="12" spans="1:15" x14ac:dyDescent="0.25">
      <c r="A12" s="64"/>
      <c r="B12" s="74"/>
      <c r="C12" s="75"/>
      <c r="D12" s="76"/>
      <c r="E12" s="62"/>
      <c r="F12" s="62"/>
      <c r="G12" s="62"/>
      <c r="H12" s="62"/>
      <c r="I12" s="62"/>
      <c r="J12" s="70"/>
      <c r="K12" s="77"/>
      <c r="L12" s="65"/>
      <c r="M12" s="66"/>
    </row>
    <row r="13" spans="1:15" x14ac:dyDescent="0.25">
      <c r="A13" s="78"/>
      <c r="B13" s="79" t="s">
        <v>148</v>
      </c>
      <c r="C13" s="80"/>
      <c r="D13" s="81">
        <f>D10</f>
        <v>34</v>
      </c>
      <c r="E13" s="82"/>
      <c r="F13" s="82"/>
      <c r="G13" s="82"/>
      <c r="H13" s="82"/>
      <c r="I13" s="83"/>
      <c r="J13" s="84"/>
      <c r="K13" s="82"/>
      <c r="L13" s="85"/>
      <c r="M13" s="86"/>
    </row>
    <row r="14" spans="1:15" x14ac:dyDescent="0.25">
      <c r="A14" s="87"/>
      <c r="B14" s="88" t="s">
        <v>149</v>
      </c>
      <c r="C14" s="89"/>
      <c r="D14" s="90">
        <f>D11</f>
        <v>1000</v>
      </c>
      <c r="E14" s="91"/>
      <c r="F14" s="92"/>
      <c r="G14" s="91"/>
      <c r="H14" s="91"/>
      <c r="I14" s="91"/>
      <c r="J14" s="93"/>
      <c r="K14" s="94"/>
      <c r="L14" s="95"/>
      <c r="M14" s="96"/>
    </row>
    <row r="15" spans="1:15" x14ac:dyDescent="0.25">
      <c r="A15" s="97"/>
      <c r="B15" s="98"/>
      <c r="C15" s="99"/>
      <c r="D15" s="99"/>
      <c r="E15" s="98"/>
      <c r="F15" s="100"/>
      <c r="G15" s="98"/>
      <c r="H15" s="98"/>
      <c r="I15" s="98"/>
      <c r="J15" s="99"/>
      <c r="K15" s="99"/>
      <c r="L15" s="97"/>
      <c r="M15" s="97"/>
      <c r="N15" s="101"/>
      <c r="O15" s="101"/>
    </row>
    <row r="16" spans="1:15" x14ac:dyDescent="0.25">
      <c r="A16" s="102"/>
      <c r="B16" s="98"/>
      <c r="C16" s="99"/>
      <c r="D16" s="99"/>
      <c r="E16" s="98"/>
      <c r="F16" s="100"/>
      <c r="G16" s="98"/>
      <c r="H16" s="98"/>
      <c r="I16" s="98"/>
      <c r="J16" s="99"/>
      <c r="K16" s="99"/>
      <c r="L16" s="97"/>
      <c r="M16" s="97"/>
      <c r="N16" s="101"/>
      <c r="O16" s="101"/>
    </row>
    <row r="17" spans="1:15" x14ac:dyDescent="0.25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</row>
    <row r="18" spans="1:15" x14ac:dyDescent="0.2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</row>
    <row r="19" spans="1:15" x14ac:dyDescent="0.25">
      <c r="A19" s="101"/>
      <c r="B19" s="98"/>
      <c r="C19" s="99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</row>
    <row r="20" spans="1:15" x14ac:dyDescent="0.25">
      <c r="A20" s="101"/>
      <c r="B20" s="138" t="s">
        <v>14</v>
      </c>
      <c r="C20" s="138"/>
      <c r="D20" s="101"/>
      <c r="E20" s="101"/>
      <c r="F20" s="138" t="s">
        <v>15</v>
      </c>
      <c r="G20" s="138"/>
      <c r="H20" s="138"/>
      <c r="I20" s="101"/>
      <c r="J20" s="101"/>
      <c r="K20" s="138" t="s">
        <v>16</v>
      </c>
      <c r="L20" s="138"/>
      <c r="M20" s="101"/>
      <c r="N20" s="101"/>
      <c r="O20" s="101"/>
    </row>
    <row r="21" spans="1:15" x14ac:dyDescent="0.25">
      <c r="B21" s="138" t="s">
        <v>17</v>
      </c>
      <c r="C21" s="138"/>
      <c r="D21" s="101"/>
      <c r="E21" s="101"/>
      <c r="F21" s="139" t="s">
        <v>18</v>
      </c>
      <c r="G21" s="139"/>
      <c r="H21" s="139"/>
      <c r="I21" s="101"/>
      <c r="J21" s="101"/>
      <c r="K21" s="139" t="s">
        <v>19</v>
      </c>
      <c r="L21" s="139"/>
      <c r="M21" s="101"/>
    </row>
    <row r="22" spans="1:15" x14ac:dyDescent="0.25">
      <c r="B22" s="140" t="s">
        <v>20</v>
      </c>
      <c r="C22" s="140"/>
      <c r="D22" s="101"/>
      <c r="E22" s="101"/>
      <c r="F22" s="141" t="s">
        <v>21</v>
      </c>
      <c r="G22" s="141"/>
      <c r="H22" s="141"/>
      <c r="I22" s="101"/>
      <c r="J22" s="101"/>
      <c r="K22" s="140" t="s">
        <v>22</v>
      </c>
      <c r="L22" s="140"/>
      <c r="M22" s="101"/>
    </row>
    <row r="23" spans="1:15" x14ac:dyDescent="0.25">
      <c r="B23" s="138" t="s">
        <v>23</v>
      </c>
      <c r="C23" s="138"/>
      <c r="D23" s="101"/>
      <c r="E23" s="101"/>
      <c r="F23" s="138" t="s">
        <v>24</v>
      </c>
      <c r="G23" s="138"/>
      <c r="H23" s="138"/>
      <c r="I23" s="101"/>
      <c r="J23" s="101"/>
      <c r="K23" s="138" t="s">
        <v>25</v>
      </c>
      <c r="L23" s="138"/>
      <c r="M23" s="101"/>
    </row>
    <row r="24" spans="1:15" x14ac:dyDescent="0.25"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</row>
    <row r="25" spans="1:15" x14ac:dyDescent="0.25"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</row>
    <row r="26" spans="1:15" x14ac:dyDescent="0.25"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</row>
    <row r="27" spans="1:15" x14ac:dyDescent="0.25"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</row>
    <row r="28" spans="1:15" x14ac:dyDescent="0.25"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</row>
    <row r="29" spans="1:15" x14ac:dyDescent="0.25"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</row>
  </sheetData>
  <mergeCells count="26">
    <mergeCell ref="A2:M2"/>
    <mergeCell ref="A3:M3"/>
    <mergeCell ref="A4:M4"/>
    <mergeCell ref="I6:J6"/>
    <mergeCell ref="A8:A9"/>
    <mergeCell ref="B8:B9"/>
    <mergeCell ref="C8:C9"/>
    <mergeCell ref="D8:D9"/>
    <mergeCell ref="E8:H8"/>
    <mergeCell ref="I8:I9"/>
    <mergeCell ref="J8:J9"/>
    <mergeCell ref="K8:K9"/>
    <mergeCell ref="L8:L9"/>
    <mergeCell ref="M8:M9"/>
    <mergeCell ref="B20:C20"/>
    <mergeCell ref="F20:H20"/>
    <mergeCell ref="K20:L20"/>
    <mergeCell ref="B23:C23"/>
    <mergeCell ref="F23:H23"/>
    <mergeCell ref="K23:L23"/>
    <mergeCell ref="B21:C21"/>
    <mergeCell ref="F21:H21"/>
    <mergeCell ref="K21:L21"/>
    <mergeCell ref="B22:C22"/>
    <mergeCell ref="F22:H22"/>
    <mergeCell ref="K22:L22"/>
  </mergeCells>
  <pageMargins left="0.70866141732283472" right="0.31496062992125984" top="1.141732283464566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PROGRAMA INICIAL</vt:lpstr>
      <vt:lpstr>CALENDARIZACIÓN INICIAL</vt:lpstr>
      <vt:lpstr>'CALENDARIZACIÓN INICIAL'!Área_de_impresión</vt:lpstr>
      <vt:lpstr>'PROGRAMA INICIAL'!Área_de_impresión</vt:lpstr>
      <vt:lpstr>'PROGRAMA INICIAL'!Títulos_a_imprimir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</dc:creator>
  <cp:lastModifiedBy>Maricela</cp:lastModifiedBy>
  <cp:lastPrinted>2026-01-20T16:06:05Z</cp:lastPrinted>
  <dcterms:created xsi:type="dcterms:W3CDTF">2026-01-15T15:41:02Z</dcterms:created>
  <dcterms:modified xsi:type="dcterms:W3CDTF">2026-01-20T16:59:31Z</dcterms:modified>
</cp:coreProperties>
</file>